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7715" windowHeight="72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7" i="1" l="1"/>
  <c r="B6" i="1"/>
  <c r="C6" i="1" s="1"/>
  <c r="D6" i="1" s="1"/>
  <c r="F6" i="1" s="1"/>
  <c r="G6" i="1" s="1"/>
  <c r="B5" i="1"/>
  <c r="C5" i="1" s="1"/>
  <c r="D5" i="1" s="1"/>
  <c r="F5" i="1" s="1"/>
  <c r="G5" i="1" s="1"/>
  <c r="B4" i="1"/>
  <c r="C4" i="1" s="1"/>
  <c r="D4" i="1" s="1"/>
  <c r="F4" i="1" s="1"/>
  <c r="G4" i="1" s="1"/>
  <c r="B3" i="1"/>
  <c r="C3" i="1" s="1"/>
  <c r="D3" i="1" s="1"/>
  <c r="F3" i="1" s="1"/>
  <c r="G3" i="1" l="1"/>
  <c r="F7" i="1"/>
</calcChain>
</file>

<file path=xl/sharedStrings.xml><?xml version="1.0" encoding="utf-8"?>
<sst xmlns="http://schemas.openxmlformats.org/spreadsheetml/2006/main" count="9" uniqueCount="9">
  <si>
    <t>d (cm)</t>
  </si>
  <si>
    <t>d (m)</t>
  </si>
  <si>
    <r>
      <t>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</si>
  <si>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1/d</t>
    </r>
    <r>
      <rPr>
        <vertAlign val="superscript"/>
        <sz val="11"/>
        <color theme="1"/>
        <rFont val="Calibri"/>
        <family val="2"/>
        <scheme val="minor"/>
      </rPr>
      <t>2</t>
    </r>
  </si>
  <si>
    <t>Il (lux)</t>
  </si>
  <si>
    <t>K (constante)</t>
  </si>
  <si>
    <t>desviación</t>
  </si>
  <si>
    <t>V.absoluto</t>
  </si>
  <si>
    <t>Comprobación da lei da inversa do cadrado da distancia medindo a Iluminancia (lux) co Physics toolbox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</si>
</sst>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Lei</a:t>
            </a:r>
            <a:r>
              <a:rPr lang="es-ES" baseline="0"/>
              <a:t> da proporcionalidade da iluminancia</a:t>
            </a:r>
            <a:endParaRPr lang="es-E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Hoja1!$E$2</c:f>
              <c:strCache>
                <c:ptCount val="1"/>
                <c:pt idx="0">
                  <c:v>Il (lux)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Hoja1!$D$3:$D$6</c:f>
              <c:numCache>
                <c:formatCode>General</c:formatCode>
                <c:ptCount val="4"/>
                <c:pt idx="0">
                  <c:v>24.999999999999996</c:v>
                </c:pt>
                <c:pt idx="1">
                  <c:v>6.2499999999999991</c:v>
                </c:pt>
                <c:pt idx="2">
                  <c:v>2.7777777777777777</c:v>
                </c:pt>
                <c:pt idx="3">
                  <c:v>1.5624999999999998</c:v>
                </c:pt>
              </c:numCache>
            </c:numRef>
          </c:xVal>
          <c:yVal>
            <c:numRef>
              <c:f>Hoja1!$E$3:$E$6</c:f>
              <c:numCache>
                <c:formatCode>General</c:formatCode>
                <c:ptCount val="4"/>
                <c:pt idx="0">
                  <c:v>2900</c:v>
                </c:pt>
                <c:pt idx="1">
                  <c:v>900</c:v>
                </c:pt>
                <c:pt idx="2">
                  <c:v>350</c:v>
                </c:pt>
                <c:pt idx="3">
                  <c:v>220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45408"/>
        <c:axId val="74217088"/>
      </c:scatterChart>
      <c:valAx>
        <c:axId val="4114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1/r^2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217088"/>
        <c:crosses val="autoZero"/>
        <c:crossBetween val="midCat"/>
      </c:valAx>
      <c:valAx>
        <c:axId val="742170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Iluminancia</a:t>
                </a:r>
                <a:r>
                  <a:rPr lang="es-ES" baseline="0"/>
                  <a:t> (lux)</a:t>
                </a:r>
                <a:endParaRPr lang="es-E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145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9</xdr:row>
      <xdr:rowOff>66675</xdr:rowOff>
    </xdr:from>
    <xdr:to>
      <xdr:col>8</xdr:col>
      <xdr:colOff>104775</xdr:colOff>
      <xdr:row>23</xdr:row>
      <xdr:rowOff>142875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N12" sqref="N12"/>
    </sheetView>
  </sheetViews>
  <sheetFormatPr baseColWidth="10" defaultRowHeight="15" x14ac:dyDescent="0.25"/>
  <cols>
    <col min="6" max="6" width="13" customWidth="1"/>
  </cols>
  <sheetData>
    <row r="1" spans="1:12" x14ac:dyDescent="0.25">
      <c r="A1" s="2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7.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12" x14ac:dyDescent="0.25">
      <c r="A3" s="1">
        <v>20</v>
      </c>
      <c r="B3" s="1">
        <f>A3/100</f>
        <v>0.2</v>
      </c>
      <c r="C3" s="1">
        <f>B3^2</f>
        <v>4.0000000000000008E-2</v>
      </c>
      <c r="D3" s="1">
        <f>1/C3</f>
        <v>24.999999999999996</v>
      </c>
      <c r="E3" s="1">
        <v>2900</v>
      </c>
      <c r="F3" s="1">
        <f>E3/D3</f>
        <v>116.00000000000001</v>
      </c>
      <c r="G3" s="1">
        <f>F3-131.7</f>
        <v>-15.699999999999974</v>
      </c>
      <c r="H3" s="1">
        <v>15.7</v>
      </c>
    </row>
    <row r="4" spans="1:12" x14ac:dyDescent="0.25">
      <c r="A4" s="1">
        <v>40</v>
      </c>
      <c r="B4" s="1">
        <f>A4/100</f>
        <v>0.4</v>
      </c>
      <c r="C4" s="1">
        <f>B4^2</f>
        <v>0.16000000000000003</v>
      </c>
      <c r="D4" s="1">
        <f>1/C4</f>
        <v>6.2499999999999991</v>
      </c>
      <c r="E4" s="1">
        <v>900</v>
      </c>
      <c r="F4" s="1">
        <f t="shared" ref="F4:F6" si="0">E4/D4</f>
        <v>144.00000000000003</v>
      </c>
      <c r="G4" s="1">
        <f t="shared" ref="G4:G6" si="1">F4-131.7</f>
        <v>12.30000000000004</v>
      </c>
      <c r="H4" s="1">
        <v>12.3</v>
      </c>
    </row>
    <row r="5" spans="1:12" x14ac:dyDescent="0.25">
      <c r="A5" s="1">
        <v>60</v>
      </c>
      <c r="B5" s="1">
        <f>A5/100</f>
        <v>0.6</v>
      </c>
      <c r="C5" s="1">
        <f>B5^2</f>
        <v>0.36</v>
      </c>
      <c r="D5" s="1">
        <f>1/C5</f>
        <v>2.7777777777777777</v>
      </c>
      <c r="E5" s="1">
        <v>350</v>
      </c>
      <c r="F5" s="1">
        <f t="shared" si="0"/>
        <v>126</v>
      </c>
      <c r="G5" s="1">
        <f t="shared" si="1"/>
        <v>-5.6999999999999886</v>
      </c>
      <c r="H5" s="1">
        <v>5.7</v>
      </c>
    </row>
    <row r="6" spans="1:12" x14ac:dyDescent="0.25">
      <c r="A6" s="1">
        <v>80</v>
      </c>
      <c r="B6" s="1">
        <f>A6/100</f>
        <v>0.8</v>
      </c>
      <c r="C6" s="1">
        <f>B6^2</f>
        <v>0.64000000000000012</v>
      </c>
      <c r="D6" s="1">
        <f>1/C6</f>
        <v>1.5624999999999998</v>
      </c>
      <c r="E6" s="1">
        <v>220</v>
      </c>
      <c r="F6" s="1">
        <f t="shared" si="0"/>
        <v>140.80000000000001</v>
      </c>
      <c r="G6" s="1">
        <f t="shared" si="1"/>
        <v>9.1000000000000227</v>
      </c>
      <c r="H6" s="1">
        <v>9.1</v>
      </c>
    </row>
    <row r="7" spans="1:12" x14ac:dyDescent="0.25">
      <c r="A7" s="1"/>
      <c r="B7" s="1"/>
      <c r="C7" s="1"/>
      <c r="D7" s="1"/>
      <c r="E7" s="1"/>
      <c r="F7" s="1">
        <f>AVERAGE(F3:F6)</f>
        <v>131.70000000000002</v>
      </c>
      <c r="G7" s="1"/>
      <c r="H7" s="1">
        <f>AVERAGE(H3:H6)</f>
        <v>10.700000000000001</v>
      </c>
    </row>
  </sheetData>
  <mergeCells count="1">
    <mergeCell ref="A1:L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XABIER</dc:creator>
  <cp:lastModifiedBy>Xabier Toba</cp:lastModifiedBy>
  <dcterms:created xsi:type="dcterms:W3CDTF">2018-06-22T09:57:36Z</dcterms:created>
  <dcterms:modified xsi:type="dcterms:W3CDTF">2024-03-14T14:42:49Z</dcterms:modified>
</cp:coreProperties>
</file>